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FDI" sheetId="1" r:id="rId1"/>
  </sheets>
  <definedNames>
    <definedName name="_xlnm.Print_Area" localSheetId="0">'FDI'!$A$1:$G$27</definedName>
  </definedNames>
  <calcPr fullCalcOnLoad="1"/>
</workbook>
</file>

<file path=xl/sharedStrings.xml><?xml version="1.0" encoding="utf-8"?>
<sst xmlns="http://schemas.openxmlformats.org/spreadsheetml/2006/main" count="49" uniqueCount="47">
  <si>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</si>
  <si>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</si>
  <si>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</si>
  <si>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</si>
  <si>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</si>
  <si>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</si>
  <si>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</si>
  <si>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</si>
  <si>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</si>
  <si>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</si>
  <si>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</si>
  <si>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</si>
  <si>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</si>
  <si>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</si>
  <si>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</si>
  <si>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Construction</t>
  </si>
  <si>
    <t>تجارة الجملة والتجزئة، وإصلاح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</si>
  <si>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</si>
  <si>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</si>
  <si>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</si>
  <si>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</si>
  <si>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</si>
  <si>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</si>
  <si>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</si>
  <si>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</si>
  <si>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</si>
  <si>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</si>
  <si>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</si>
  <si>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</si>
  <si>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</si>
  <si>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</si>
  <si>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التعليم</t>
  </si>
  <si>
    <t>Education</t>
  </si>
  <si>
    <t>أنشطة صحة الإنسان والعمل الاجتماعي</t>
  </si>
  <si>
    <t>Human health and social work activities</t>
  </si>
  <si>
    <t>أنشطة الخدمات الأخرى</t>
  </si>
  <si>
    <t xml:space="preserve"> 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</si>
  <si>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</si>
  <si>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</t>
  </si>
  <si>
    <t>أنشطة المنظمات والهيئات غير الخاضعة للولاية القضائية الوطنية</t>
  </si>
  <si>
    <t xml:space="preserve"> Activities of extraterritorial organizations and bodies</t>
  </si>
  <si>
    <t xml:space="preserve"> الاجمالي </t>
  </si>
  <si>
    <t>Total</t>
  </si>
  <si>
    <t>إجمالي رصيد الأستثمار الأجنبي المباشر حسب النشاط الاقتصادي</t>
  </si>
  <si>
    <t>Total Stock of  Foreign Direct  Investment by Economic Activity</t>
  </si>
  <si>
    <t>الأنشطة العقارية</t>
  </si>
  <si>
    <t>2013 - 2012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</si>
</sst>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0.000%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b/>
      <sz val="10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63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/>
      <right/>
      <top style="hair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/>
      <right style="hair">
        <color indexed="55"/>
      </right>
      <top style="hair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theme="0"/>
      </right>
      <top style="thin">
        <color rgb="FFFF0000"/>
      </top>
      <bottom>
        <color indexed="63"/>
      </bottom>
    </border>
    <border>
      <left/>
      <right style="thin">
        <color theme="0"/>
      </right>
      <top>
        <color indexed="63"/>
      </top>
      <bottom style="hair">
        <color indexed="55"/>
      </bottom>
    </border>
    <border>
      <left style="thin">
        <color theme="0"/>
      </left>
      <right style="thin">
        <color theme="0"/>
      </right>
      <top style="thin">
        <color rgb="FFFF000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FF0000"/>
      </top>
      <bottom/>
    </border>
    <border>
      <left style="thin">
        <color theme="0"/>
      </left>
      <right style="thin">
        <color theme="0"/>
      </right>
      <top/>
      <bottom>
        <color indexed="63"/>
      </bottom>
    </border>
    <border>
      <left style="thin">
        <color theme="0"/>
      </left>
      <right/>
      <top style="thin">
        <color rgb="FFFF0000"/>
      </top>
      <bottom>
        <color indexed="63"/>
      </bottom>
    </border>
    <border>
      <left style="thin">
        <color theme="0"/>
      </left>
      <right/>
      <top>
        <color indexed="63"/>
      </top>
      <bottom style="hair">
        <color indexed="55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4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4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1" fillId="35" borderId="10" xfId="0" applyFont="1" applyFill="1" applyBorder="1" applyAlignment="1">
      <alignment horizontal="center" vertical="center" wrapText="1" readingOrder="2"/>
    </xf>
    <xf numFmtId="0" fontId="12" fillId="33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165" fontId="11" fillId="0" borderId="12" xfId="42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 wrapText="1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readingOrder="1"/>
    </xf>
    <xf numFmtId="167" fontId="13" fillId="33" borderId="0" xfId="57" applyNumberFormat="1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0" fillId="0" borderId="14" xfId="0" applyFont="1" applyFill="1" applyBorder="1" applyAlignment="1">
      <alignment vertical="center" wrapText="1"/>
    </xf>
    <xf numFmtId="165" fontId="11" fillId="0" borderId="15" xfId="42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 wrapText="1"/>
    </xf>
    <xf numFmtId="3" fontId="0" fillId="33" borderId="0" xfId="0" applyNumberFormat="1" applyFont="1" applyFill="1" applyAlignment="1">
      <alignment/>
    </xf>
    <xf numFmtId="165" fontId="8" fillId="35" borderId="17" xfId="42" applyNumberFormat="1" applyFont="1" applyFill="1" applyBorder="1" applyAlignment="1">
      <alignment horizontal="center" vertical="center"/>
    </xf>
    <xf numFmtId="3" fontId="8" fillId="35" borderId="17" xfId="42" applyNumberFormat="1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vertical="center" wrapText="1"/>
    </xf>
    <xf numFmtId="0" fontId="15" fillId="35" borderId="19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horizontal="right" readingOrder="2"/>
    </xf>
    <xf numFmtId="0" fontId="50" fillId="33" borderId="0" xfId="0" applyFont="1" applyFill="1" applyBorder="1" applyAlignment="1">
      <alignment horizontal="left" readingOrder="1"/>
    </xf>
    <xf numFmtId="165" fontId="0" fillId="33" borderId="0" xfId="0" applyNumberFormat="1" applyFont="1" applyFill="1" applyAlignment="1">
      <alignment/>
    </xf>
    <xf numFmtId="173" fontId="0" fillId="33" borderId="0" xfId="0" applyNumberFormat="1" applyFont="1" applyFill="1" applyAlignment="1">
      <alignment/>
    </xf>
    <xf numFmtId="0" fontId="2" fillId="34" borderId="0" xfId="0" applyFont="1" applyFill="1" applyBorder="1" applyAlignment="1">
      <alignment horizontal="center" vertical="top" wrapText="1"/>
    </xf>
    <xf numFmtId="0" fontId="8" fillId="35" borderId="20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center" wrapText="1"/>
    </xf>
    <xf numFmtId="9" fontId="10" fillId="35" borderId="23" xfId="57" applyFont="1" applyFill="1" applyBorder="1" applyAlignment="1">
      <alignment horizontal="center" vertical="center" wrapText="1" readingOrder="2"/>
    </xf>
    <xf numFmtId="9" fontId="10" fillId="35" borderId="24" xfId="57" applyFont="1" applyFill="1" applyBorder="1" applyAlignment="1">
      <alignment horizontal="center" vertical="center" wrapText="1" readingOrder="2"/>
    </xf>
    <xf numFmtId="0" fontId="8" fillId="35" borderId="25" xfId="0" applyFont="1" applyFill="1" applyBorder="1" applyAlignment="1">
      <alignment horizontal="center" vertical="center"/>
    </xf>
    <xf numFmtId="0" fontId="8" fillId="35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85725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562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0</xdr:rowOff>
    </xdr:from>
    <xdr:to>
      <xdr:col>6</xdr:col>
      <xdr:colOff>2676525</xdr:colOff>
      <xdr:row>1</xdr:row>
      <xdr:rowOff>133350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8467725" y="0"/>
          <a:ext cx="2333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rightToLeft="1" tabSelected="1" zoomScaleSheetLayoutView="100" workbookViewId="0" topLeftCell="A1">
      <selection activeCell="E5" sqref="E5"/>
    </sheetView>
  </sheetViews>
  <sheetFormatPr defaultColWidth="9.140625" defaultRowHeight="12.75"/>
  <cols>
    <col min="1" max="1" width="50.00390625" style="1" customWidth="1"/>
    <col min="2" max="2" width="16.421875" style="1" bestFit="1" customWidth="1"/>
    <col min="3" max="3" width="13.00390625" style="1" customWidth="1"/>
    <col min="4" max="4" width="16.421875" style="1" bestFit="1" customWidth="1"/>
    <col min="5" max="6" width="13.00390625" style="1" customWidth="1"/>
    <col min="7" max="7" width="50.00390625" style="1" customWidth="1"/>
    <col min="8" max="8" width="14.28125" style="1" customWidth="1"/>
    <col min="9" max="9" width="34.8515625" style="1" customWidth="1"/>
    <col min="10" max="10" width="13.57421875" style="1" customWidth="1"/>
    <col min="11" max="11" width="36.00390625" style="1" customWidth="1"/>
    <col min="12" max="14" width="10.7109375" style="1" customWidth="1"/>
    <col min="15" max="15" width="28.7109375" style="1" customWidth="1"/>
    <col min="16" max="16384" width="9.140625" style="1" customWidth="1"/>
  </cols>
  <sheetData>
    <row r="1" ht="45" customHeight="1"/>
    <row r="2" spans="1:10" s="4" customFormat="1" ht="19.5" customHeight="1">
      <c r="A2" s="32" t="s">
        <v>43</v>
      </c>
      <c r="B2" s="32"/>
      <c r="C2" s="32"/>
      <c r="D2" s="32"/>
      <c r="E2" s="32"/>
      <c r="F2" s="32"/>
      <c r="G2" s="32"/>
      <c r="H2" s="2"/>
      <c r="I2" s="2"/>
      <c r="J2" s="3"/>
    </row>
    <row r="3" spans="1:10" s="4" customFormat="1" ht="19.5" customHeight="1">
      <c r="A3" s="32" t="s">
        <v>44</v>
      </c>
      <c r="B3" s="32"/>
      <c r="C3" s="32"/>
      <c r="D3" s="32"/>
      <c r="E3" s="32"/>
      <c r="F3" s="32"/>
      <c r="G3" s="32"/>
      <c r="H3" s="2"/>
      <c r="I3" s="2"/>
      <c r="J3" s="5"/>
    </row>
    <row r="4" spans="1:10" s="4" customFormat="1" ht="19.5" customHeight="1">
      <c r="A4" s="32" t="s">
        <v>46</v>
      </c>
      <c r="B4" s="32"/>
      <c r="C4" s="32"/>
      <c r="D4" s="32"/>
      <c r="E4" s="32"/>
      <c r="F4" s="32"/>
      <c r="G4" s="32"/>
      <c r="H4" s="6"/>
      <c r="I4" s="6"/>
      <c r="J4" s="3"/>
    </row>
    <row r="5" spans="1:13" ht="24" customHeight="1">
      <c r="A5" s="7"/>
      <c r="B5" s="7"/>
      <c r="C5" s="7"/>
      <c r="D5" s="7"/>
      <c r="E5" s="7"/>
      <c r="F5" s="8"/>
      <c r="G5" s="8" t="s">
        <v>0</v>
      </c>
      <c r="J5" s="7"/>
      <c r="M5" s="7"/>
    </row>
    <row r="6" spans="1:7" ht="27" customHeight="1">
      <c r="A6" s="33" t="s">
        <v>1</v>
      </c>
      <c r="B6" s="35">
        <v>2012</v>
      </c>
      <c r="C6" s="35"/>
      <c r="D6" s="35">
        <v>2013</v>
      </c>
      <c r="E6" s="35"/>
      <c r="F6" s="36" t="s">
        <v>2</v>
      </c>
      <c r="G6" s="38" t="s">
        <v>3</v>
      </c>
    </row>
    <row r="7" spans="1:7" s="10" customFormat="1" ht="51.75" customHeight="1">
      <c r="A7" s="34"/>
      <c r="B7" s="9" t="s">
        <v>4</v>
      </c>
      <c r="C7" s="9" t="s">
        <v>5</v>
      </c>
      <c r="D7" s="9" t="s">
        <v>4</v>
      </c>
      <c r="E7" s="9" t="s">
        <v>5</v>
      </c>
      <c r="F7" s="37"/>
      <c r="G7" s="39"/>
    </row>
    <row r="8" spans="1:13" s="14" customFormat="1" ht="27" customHeight="1">
      <c r="A8" s="11" t="s">
        <v>6</v>
      </c>
      <c r="B8" s="12">
        <v>33.12458443</v>
      </c>
      <c r="C8" s="12">
        <f aca="true" t="shared" si="0" ref="C8:C26">B8/$B$26*100</f>
        <v>0.01687093764187508</v>
      </c>
      <c r="D8" s="12">
        <v>36.99187886</v>
      </c>
      <c r="E8" s="12">
        <f aca="true" t="shared" si="1" ref="E8:E26">D8/$D$26*100</f>
        <v>0.016888305090107532</v>
      </c>
      <c r="F8" s="12">
        <f>(D8-B8)/B8*100</f>
        <v>11.674997578226225</v>
      </c>
      <c r="G8" s="13" t="s">
        <v>7</v>
      </c>
      <c r="M8" s="15"/>
    </row>
    <row r="9" spans="1:7" s="14" customFormat="1" ht="27" customHeight="1">
      <c r="A9" s="11" t="s">
        <v>8</v>
      </c>
      <c r="B9" s="12">
        <v>3042.949975773691</v>
      </c>
      <c r="C9" s="12">
        <f t="shared" si="0"/>
        <v>1.549828327570757</v>
      </c>
      <c r="D9" s="12">
        <v>3590.4777945484916</v>
      </c>
      <c r="E9" s="12">
        <f t="shared" si="1"/>
        <v>1.6391999077170247</v>
      </c>
      <c r="F9" s="12">
        <f aca="true" t="shared" si="2" ref="F9:F26">(D9-B9)/B9*100</f>
        <v>17.993323029754627</v>
      </c>
      <c r="G9" s="13" t="s">
        <v>9</v>
      </c>
    </row>
    <row r="10" spans="1:7" s="14" customFormat="1" ht="27" customHeight="1">
      <c r="A10" s="11" t="s">
        <v>10</v>
      </c>
      <c r="B10" s="12">
        <v>9009.146921655527</v>
      </c>
      <c r="C10" s="12">
        <f t="shared" si="0"/>
        <v>4.588518121425418</v>
      </c>
      <c r="D10" s="12">
        <v>9389.213483724829</v>
      </c>
      <c r="E10" s="12">
        <f t="shared" si="1"/>
        <v>4.286559827615533</v>
      </c>
      <c r="F10" s="12">
        <f t="shared" si="2"/>
        <v>4.218674258222224</v>
      </c>
      <c r="G10" s="13" t="s">
        <v>11</v>
      </c>
    </row>
    <row r="11" spans="1:7" s="14" customFormat="1" ht="27" customHeight="1">
      <c r="A11" s="11" t="s">
        <v>12</v>
      </c>
      <c r="B11" s="12">
        <v>4.8448038409090906</v>
      </c>
      <c r="C11" s="12">
        <f t="shared" si="0"/>
        <v>0.002467544420363137</v>
      </c>
      <c r="D11" s="12">
        <v>5.15914129090909</v>
      </c>
      <c r="E11" s="12">
        <f t="shared" si="1"/>
        <v>0.0023553589276606945</v>
      </c>
      <c r="F11" s="12">
        <f t="shared" si="2"/>
        <v>6.48813574959964</v>
      </c>
      <c r="G11" s="13" t="s">
        <v>13</v>
      </c>
    </row>
    <row r="12" spans="1:7" s="14" customFormat="1" ht="27" customHeight="1">
      <c r="A12" s="11" t="s">
        <v>14</v>
      </c>
      <c r="B12" s="12">
        <v>6738.478410264168</v>
      </c>
      <c r="C12" s="12">
        <f t="shared" si="0"/>
        <v>3.4320264243897203</v>
      </c>
      <c r="D12" s="12">
        <v>7204.632001400842</v>
      </c>
      <c r="E12" s="12">
        <f t="shared" si="1"/>
        <v>3.289209065646509</v>
      </c>
      <c r="F12" s="12">
        <f t="shared" si="2"/>
        <v>6.917787113877524</v>
      </c>
      <c r="G12" s="13" t="s">
        <v>15</v>
      </c>
    </row>
    <row r="13" spans="1:8" s="14" customFormat="1" ht="27" customHeight="1">
      <c r="A13" s="11" t="s">
        <v>16</v>
      </c>
      <c r="B13" s="12">
        <v>73496.90325017937</v>
      </c>
      <c r="C13" s="12">
        <f t="shared" si="0"/>
        <v>37.43327480002146</v>
      </c>
      <c r="D13" s="12">
        <v>77644.44257765355</v>
      </c>
      <c r="E13" s="12">
        <f t="shared" si="1"/>
        <v>35.44786248261271</v>
      </c>
      <c r="F13" s="12">
        <f t="shared" si="2"/>
        <v>5.643148410425113</v>
      </c>
      <c r="G13" s="13" t="s">
        <v>17</v>
      </c>
      <c r="H13" s="16"/>
    </row>
    <row r="14" spans="1:7" s="14" customFormat="1" ht="27" customHeight="1">
      <c r="A14" s="11" t="s">
        <v>18</v>
      </c>
      <c r="B14" s="12">
        <v>3942.269928189936</v>
      </c>
      <c r="C14" s="12">
        <f t="shared" si="0"/>
        <v>2.007867910508659</v>
      </c>
      <c r="D14" s="12">
        <v>4177.387008778547</v>
      </c>
      <c r="E14" s="12">
        <f t="shared" si="1"/>
        <v>1.9071479594400846</v>
      </c>
      <c r="F14" s="12">
        <f t="shared" si="2"/>
        <v>5.964002589152073</v>
      </c>
      <c r="G14" s="13" t="s">
        <v>19</v>
      </c>
    </row>
    <row r="15" spans="1:7" s="14" customFormat="1" ht="27" customHeight="1">
      <c r="A15" s="11" t="s">
        <v>20</v>
      </c>
      <c r="B15" s="12">
        <v>482.2967723516066</v>
      </c>
      <c r="C15" s="12">
        <f t="shared" si="0"/>
        <v>0.24564228989548642</v>
      </c>
      <c r="D15" s="12">
        <v>496.5246662636066</v>
      </c>
      <c r="E15" s="12">
        <f t="shared" si="1"/>
        <v>0.22668381025898535</v>
      </c>
      <c r="F15" s="12">
        <f t="shared" si="2"/>
        <v>2.9500288468917053</v>
      </c>
      <c r="G15" s="13" t="s">
        <v>21</v>
      </c>
    </row>
    <row r="16" spans="1:7" s="14" customFormat="1" ht="27" customHeight="1">
      <c r="A16" s="11" t="s">
        <v>22</v>
      </c>
      <c r="B16" s="12">
        <v>5066.0154236581375</v>
      </c>
      <c r="C16" s="12">
        <f t="shared" si="0"/>
        <v>2.5802113981513823</v>
      </c>
      <c r="D16" s="12">
        <v>5316.864461709353</v>
      </c>
      <c r="E16" s="12">
        <f t="shared" si="1"/>
        <v>2.427366003547134</v>
      </c>
      <c r="F16" s="12">
        <f t="shared" si="2"/>
        <v>4.951604309764996</v>
      </c>
      <c r="G16" s="13" t="s">
        <v>23</v>
      </c>
    </row>
    <row r="17" spans="1:7" s="14" customFormat="1" ht="27" customHeight="1">
      <c r="A17" s="11" t="s">
        <v>24</v>
      </c>
      <c r="B17" s="12">
        <v>50437.10135589891</v>
      </c>
      <c r="C17" s="12">
        <f t="shared" si="0"/>
        <v>25.68850919807007</v>
      </c>
      <c r="D17" s="12">
        <v>54752.40178823252</v>
      </c>
      <c r="E17" s="12">
        <f t="shared" si="1"/>
        <v>24.99670993504708</v>
      </c>
      <c r="F17" s="12">
        <f t="shared" si="2"/>
        <v>8.55580577853512</v>
      </c>
      <c r="G17" s="13" t="s">
        <v>25</v>
      </c>
    </row>
    <row r="18" spans="1:7" s="14" customFormat="1" ht="27" customHeight="1">
      <c r="A18" s="11" t="s">
        <v>45</v>
      </c>
      <c r="B18" s="12">
        <v>32859.24001955229</v>
      </c>
      <c r="C18" s="12">
        <f t="shared" si="0"/>
        <v>16.735793033140638</v>
      </c>
      <c r="D18" s="12">
        <v>44410.61160483609</v>
      </c>
      <c r="E18" s="12">
        <f t="shared" si="1"/>
        <v>20.275259898511194</v>
      </c>
      <c r="F18" s="12">
        <f t="shared" si="2"/>
        <v>35.154104533185695</v>
      </c>
      <c r="G18" s="13" t="s">
        <v>26</v>
      </c>
    </row>
    <row r="19" spans="1:7" s="14" customFormat="1" ht="27" customHeight="1">
      <c r="A19" s="11" t="s">
        <v>27</v>
      </c>
      <c r="B19" s="12">
        <v>7752.532100748806</v>
      </c>
      <c r="C19" s="12">
        <f t="shared" si="0"/>
        <v>3.948501932598221</v>
      </c>
      <c r="D19" s="12">
        <v>8426.08380347017</v>
      </c>
      <c r="E19" s="12">
        <f t="shared" si="1"/>
        <v>3.8468517516068093</v>
      </c>
      <c r="F19" s="12">
        <f t="shared" si="2"/>
        <v>8.688151096546976</v>
      </c>
      <c r="G19" s="13" t="s">
        <v>28</v>
      </c>
    </row>
    <row r="20" spans="1:8" s="17" customFormat="1" ht="27" customHeight="1">
      <c r="A20" s="11" t="s">
        <v>29</v>
      </c>
      <c r="B20" s="12">
        <v>1842.6890068279756</v>
      </c>
      <c r="C20" s="12">
        <f t="shared" si="0"/>
        <v>0.9385141538382012</v>
      </c>
      <c r="D20" s="12">
        <v>1882.3631926113494</v>
      </c>
      <c r="E20" s="12">
        <f t="shared" si="1"/>
        <v>0.8593757567038408</v>
      </c>
      <c r="F20" s="12">
        <f t="shared" si="2"/>
        <v>2.1530592322613</v>
      </c>
      <c r="G20" s="13" t="s">
        <v>30</v>
      </c>
      <c r="H20" s="14"/>
    </row>
    <row r="21" spans="1:8" ht="27" customHeight="1">
      <c r="A21" s="11" t="s">
        <v>31</v>
      </c>
      <c r="B21" s="12">
        <v>561.1664804139223</v>
      </c>
      <c r="C21" s="12">
        <f t="shared" si="0"/>
        <v>0.2858120293638895</v>
      </c>
      <c r="D21" s="12">
        <v>632.8306180045223</v>
      </c>
      <c r="E21" s="12">
        <f t="shared" si="1"/>
        <v>0.2889130500148288</v>
      </c>
      <c r="F21" s="12">
        <f t="shared" si="2"/>
        <v>12.770566327792746</v>
      </c>
      <c r="G21" s="13" t="s">
        <v>32</v>
      </c>
      <c r="H21" s="19"/>
    </row>
    <row r="22" spans="1:8" ht="27" customHeight="1">
      <c r="A22" s="11" t="s">
        <v>33</v>
      </c>
      <c r="B22" s="12">
        <v>1046.3448829973809</v>
      </c>
      <c r="C22" s="12">
        <f t="shared" si="0"/>
        <v>0.5329219845836385</v>
      </c>
      <c r="D22" s="12">
        <v>1046.4246729973809</v>
      </c>
      <c r="E22" s="12">
        <f t="shared" si="1"/>
        <v>0.47773564566100485</v>
      </c>
      <c r="F22" s="12">
        <f t="shared" si="2"/>
        <v>0.007625592794168843</v>
      </c>
      <c r="G22" s="13" t="s">
        <v>34</v>
      </c>
      <c r="H22" s="19"/>
    </row>
    <row r="23" spans="1:7" ht="27.75" customHeight="1">
      <c r="A23" s="20" t="s">
        <v>35</v>
      </c>
      <c r="B23" s="12">
        <v>25.99539344186047</v>
      </c>
      <c r="C23" s="12">
        <f t="shared" si="0"/>
        <v>0.013239914380222052</v>
      </c>
      <c r="D23" s="12">
        <v>26.02448544186047</v>
      </c>
      <c r="E23" s="12">
        <f t="shared" si="1"/>
        <v>0.011881241599502835</v>
      </c>
      <c r="F23" s="12">
        <f t="shared" si="2"/>
        <v>0.11191213575999052</v>
      </c>
      <c r="G23" s="13" t="s">
        <v>36</v>
      </c>
    </row>
    <row r="24" spans="1:7" ht="27" customHeight="1" hidden="1">
      <c r="A24" s="20" t="s">
        <v>37</v>
      </c>
      <c r="B24" s="21">
        <v>0</v>
      </c>
      <c r="C24" s="12">
        <f t="shared" si="0"/>
        <v>0</v>
      </c>
      <c r="D24" s="21">
        <v>0</v>
      </c>
      <c r="E24" s="12">
        <f t="shared" si="1"/>
        <v>0</v>
      </c>
      <c r="F24" s="12" t="e">
        <f t="shared" si="2"/>
        <v>#DIV/0!</v>
      </c>
      <c r="G24" s="22" t="s">
        <v>38</v>
      </c>
    </row>
    <row r="25" spans="1:7" ht="27" customHeight="1" hidden="1">
      <c r="A25" s="20" t="s">
        <v>39</v>
      </c>
      <c r="B25" s="21">
        <v>0</v>
      </c>
      <c r="C25" s="12">
        <f t="shared" si="0"/>
        <v>0</v>
      </c>
      <c r="D25" s="21">
        <v>0</v>
      </c>
      <c r="E25" s="12">
        <f t="shared" si="1"/>
        <v>0</v>
      </c>
      <c r="F25" s="12" t="e">
        <f t="shared" si="2"/>
        <v>#DIV/0!</v>
      </c>
      <c r="G25" s="22" t="s">
        <v>40</v>
      </c>
    </row>
    <row r="26" spans="1:7" ht="27" customHeight="1">
      <c r="A26" s="26" t="s">
        <v>41</v>
      </c>
      <c r="B26" s="24">
        <f>SUM(B8:B25)</f>
        <v>196341.0993102245</v>
      </c>
      <c r="C26" s="25">
        <f t="shared" si="0"/>
        <v>100</v>
      </c>
      <c r="D26" s="24">
        <f>SUM(D8:D25)</f>
        <v>219038.433179824</v>
      </c>
      <c r="E26" s="25">
        <f t="shared" si="1"/>
        <v>100</v>
      </c>
      <c r="F26" s="24">
        <f t="shared" si="2"/>
        <v>11.560154215973434</v>
      </c>
      <c r="G26" s="27" t="s">
        <v>42</v>
      </c>
    </row>
    <row r="27" spans="1:7" ht="14.25" customHeight="1">
      <c r="A27" s="28"/>
      <c r="B27" s="18"/>
      <c r="C27" s="18"/>
      <c r="D27" s="18"/>
      <c r="E27" s="18"/>
      <c r="F27" s="18"/>
      <c r="G27" s="29"/>
    </row>
    <row r="28" ht="12.75">
      <c r="B28" s="23"/>
    </row>
    <row r="29" ht="12.75">
      <c r="G29" s="19"/>
    </row>
    <row r="30" spans="2:4" ht="12.75">
      <c r="B30" s="31"/>
      <c r="C30" s="30"/>
      <c r="D30" s="31"/>
    </row>
    <row r="31" spans="2:4" ht="12.75">
      <c r="B31" s="30"/>
      <c r="D31" s="31"/>
    </row>
  </sheetData>
  <sheetProtection/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5" header="0.511811023622047" footer="0.511811023622047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Foreign Direct Investment by Economic Activity</dc:title>
  <dc:subject/>
  <dc:creator>Mis Nabil Alkarad</dc:creator>
  <cp:keywords/>
  <dc:description/>
  <cp:lastModifiedBy>Mis Nabil Alkarad</cp:lastModifiedBy>
  <cp:lastPrinted>2014-03-13T04:58:58Z</cp:lastPrinted>
  <dcterms:created xsi:type="dcterms:W3CDTF">2014-03-10T07:04:38Z</dcterms:created>
  <dcterms:modified xsi:type="dcterms:W3CDTF">2017-02-05T04:50:03Z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2013-12-30T00:00:00Z</vt:lpwstr>
  </property>
  <property fmtid="{D5CDD505-2E9C-101B-9397-08002B2CF9AE}" pid="5" name="Topic_">
    <vt:lpwstr>24</vt:lpwstr>
  </property>
  <property fmtid="{D5CDD505-2E9C-101B-9397-08002B2CF9AE}" pid="6" name="ReportOrd">
    <vt:lpwstr>16.0000000000000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إجمالي رصيد الأستثمار الأجنبي المباشر حسب النشاط الاقتصادي</vt:lpwstr>
  </property>
  <property fmtid="{D5CDD505-2E9C-101B-9397-08002B2CF9AE}" pid="11" name="Project_">
    <vt:lpwstr>20</vt:lpwstr>
  </property>
</Properties>
</file>